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dabw-my.sharepoint.com/personal/tphindela_ceda_co_bw/Documents/Desktop/"/>
    </mc:Choice>
  </mc:AlternateContent>
  <xr:revisionPtr revIDLastSave="62" documentId="8_{D9D715BD-9894-477D-8C2E-7A491F9ED643}" xr6:coauthVersionLast="47" xr6:coauthVersionMax="47" xr10:uidLastSave="{0279DAA2-D9EE-4CF2-9596-E211A94D42CB}"/>
  <bookViews>
    <workbookView xWindow="-120" yWindow="-120" windowWidth="29040" windowHeight="15840" xr2:uid="{00000000-000D-0000-FFFF-FFFF00000000}"/>
  </bookViews>
  <sheets>
    <sheet name="CAPEX + CONSULTANC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C38" i="1"/>
</calcChain>
</file>

<file path=xl/sharedStrings.xml><?xml version="1.0" encoding="utf-8"?>
<sst xmlns="http://schemas.openxmlformats.org/spreadsheetml/2006/main" count="213" uniqueCount="122">
  <si>
    <t>Project Code</t>
  </si>
  <si>
    <t>Project Name</t>
  </si>
  <si>
    <t>Budget Amount</t>
  </si>
  <si>
    <t>Activity Name</t>
  </si>
  <si>
    <t>Procurement Method</t>
  </si>
  <si>
    <t>Estimated Cost</t>
  </si>
  <si>
    <t>Invitation Date</t>
  </si>
  <si>
    <t>Tender Close Date</t>
  </si>
  <si>
    <t xml:space="preserve">Evaluation completion </t>
  </si>
  <si>
    <t>Submission for Adjudication</t>
  </si>
  <si>
    <t>Award Decision</t>
  </si>
  <si>
    <t>Project Commencement</t>
  </si>
  <si>
    <t>Project Completion</t>
  </si>
  <si>
    <t>Activity Report</t>
  </si>
  <si>
    <t>Descipline (Supplies/Services / Works)</t>
  </si>
  <si>
    <t>PROCURING ENTITY NAME: Citizen Entrepreneurial Development Agency</t>
  </si>
  <si>
    <t>FINANCIAL YEAR: 2023-2024</t>
  </si>
  <si>
    <t>Request for 
quotation 
method</t>
  </si>
  <si>
    <t>Supplies</t>
  </si>
  <si>
    <t>Supply and delivery of office furniture</t>
  </si>
  <si>
    <t>Open domestic 
bidding method</t>
  </si>
  <si>
    <t>Works</t>
  </si>
  <si>
    <t>Services</t>
  </si>
  <si>
    <t>Need Based Consultancy</t>
  </si>
  <si>
    <t>Review of CEDA Credit Appraisal Models</t>
  </si>
  <si>
    <t>Procurement will be done upon completion of the Branch relocation and New Branches respectively.</t>
  </si>
  <si>
    <t xml:space="preserve">Need based consultancy and it does not have a set date due to its nature. </t>
  </si>
  <si>
    <t xml:space="preserve">Administration </t>
  </si>
  <si>
    <t>ADM 001</t>
  </si>
  <si>
    <t>ADM 002</t>
  </si>
  <si>
    <t>ADM 003</t>
  </si>
  <si>
    <t>ADM 004</t>
  </si>
  <si>
    <t>ADM 005</t>
  </si>
  <si>
    <t>ADM 006</t>
  </si>
  <si>
    <t>ADM 007</t>
  </si>
  <si>
    <t>ADM 008</t>
  </si>
  <si>
    <t>Procurement on hold until Branch is located and works are completed</t>
  </si>
  <si>
    <t>ADM 009</t>
  </si>
  <si>
    <t>ADM 010</t>
  </si>
  <si>
    <t>Procurement on hold until Branches are located and works are completed</t>
  </si>
  <si>
    <t>ADM 011</t>
  </si>
  <si>
    <t>Supply and Delivery of Office Furniture for New CEDA Tutume Branch</t>
  </si>
  <si>
    <t>Supply and Delivery of Office Furniture for New Gaborone Branch 1</t>
  </si>
  <si>
    <t>Information Technology</t>
  </si>
  <si>
    <t>Direct Procurement</t>
  </si>
  <si>
    <t>IT 001</t>
  </si>
  <si>
    <t>IT 002</t>
  </si>
  <si>
    <t>IT 003</t>
  </si>
  <si>
    <t>IT 004</t>
  </si>
  <si>
    <t>Open international
bidding method</t>
  </si>
  <si>
    <t>IT 005</t>
  </si>
  <si>
    <t>IT 006</t>
  </si>
  <si>
    <t>Provision of SAP Success Factor for CEDA</t>
  </si>
  <si>
    <t>Provision of Access Control Software Upgrade for CEDA</t>
  </si>
  <si>
    <t>Provision of Laws of Botswana CD-ROM (2-4 user licenses)</t>
  </si>
  <si>
    <t>Provision of SAP S/4 HANA Upgrade from SAP ECC 6.0</t>
  </si>
  <si>
    <t>Provision of Mail Archiving Software for CEDA</t>
  </si>
  <si>
    <t xml:space="preserve">Provision of a Record Management System for CEDA </t>
  </si>
  <si>
    <t>IT 007</t>
  </si>
  <si>
    <t>IT 008</t>
  </si>
  <si>
    <t>IT 009</t>
  </si>
  <si>
    <t xml:space="preserve">Supply, Delivery and Installation of CCTV at New CEDA Tutume Branch including support </t>
  </si>
  <si>
    <t xml:space="preserve">Supply, Delivery and Installation of CCTV at New CEDA Gaborone Branch 1 including support </t>
  </si>
  <si>
    <t>IT 010</t>
  </si>
  <si>
    <t>IT 011</t>
  </si>
  <si>
    <t>IT 012</t>
  </si>
  <si>
    <t>IT 013</t>
  </si>
  <si>
    <t>IT 014</t>
  </si>
  <si>
    <t>Supply and delivery of Hana Complaint Servers</t>
  </si>
  <si>
    <t>Procurement dependent on the award of the tender for SAP S/4 HANA Upgrade from SAP ECC 6.0</t>
  </si>
  <si>
    <t>Supply, Delivery and Installation of new CCTV at New CEDA Molepolole including support and decommissioning</t>
  </si>
  <si>
    <t>Procurement on hold until suitable Branch location is identified for relocation</t>
  </si>
  <si>
    <t>IT 015</t>
  </si>
  <si>
    <t>IT 016</t>
  </si>
  <si>
    <t xml:space="preserve"> </t>
  </si>
  <si>
    <t>IT 017</t>
  </si>
  <si>
    <t xml:space="preserve">Provision of Network Cabling at CEDA new Molepolole Branch </t>
  </si>
  <si>
    <t xml:space="preserve">Supply, delivery and installation of a New UPS System at CEDA Selebi Phikwe, Hukuntsi and Kasane Branch </t>
  </si>
  <si>
    <t xml:space="preserve">Provision of office works at new CEDA Kanye Branch </t>
  </si>
  <si>
    <t xml:space="preserve">Provision of office works at new CEDA Molepolole Branch </t>
  </si>
  <si>
    <t xml:space="preserve">Provision of office works at new CEDA Maun Branch </t>
  </si>
  <si>
    <t>Provision of office works at new CEDA Gaborone Branch 1</t>
  </si>
  <si>
    <t xml:space="preserve">Provision of office works at new CEDA Tutume Branch </t>
  </si>
  <si>
    <t xml:space="preserve">Procurement on hold as layout is being designed then BOQ will be drafted </t>
  </si>
  <si>
    <t xml:space="preserve">Leasing of photocopying machines at CEDA Head Office and its Branches </t>
  </si>
  <si>
    <t>Provision of office works at new CEDA Kasane Branch</t>
  </si>
  <si>
    <t xml:space="preserve">Consultancy </t>
  </si>
  <si>
    <t>Con 001</t>
  </si>
  <si>
    <t>Con 002</t>
  </si>
  <si>
    <t>Con 003</t>
  </si>
  <si>
    <t xml:space="preserve">Architectural Services for New CEDA Gaborone 1 Branch </t>
  </si>
  <si>
    <t xml:space="preserve">Architectural Services for New CEDA Tutume Branch </t>
  </si>
  <si>
    <t>Con 004</t>
  </si>
  <si>
    <t>Provision of a Employee Experience Survey</t>
  </si>
  <si>
    <t>Provision of a Annual Remuneration Survey</t>
  </si>
  <si>
    <t>Con 005</t>
  </si>
  <si>
    <t>Con 006</t>
  </si>
  <si>
    <t>Con 007</t>
  </si>
  <si>
    <t>Con 008</t>
  </si>
  <si>
    <t>Con 009</t>
  </si>
  <si>
    <t>Con 010</t>
  </si>
  <si>
    <t>Con 011</t>
  </si>
  <si>
    <t>Con 012</t>
  </si>
  <si>
    <t>Con 013</t>
  </si>
  <si>
    <t>Con 014</t>
  </si>
  <si>
    <t>Con 015</t>
  </si>
  <si>
    <t>Provision of a Annual Security assessment and mitigation</t>
  </si>
  <si>
    <t>Provision of a Robust Cybersecurity Management</t>
  </si>
  <si>
    <t>Provision of a Re-enforce IT governance</t>
  </si>
  <si>
    <t>Provision of a Product Development</t>
  </si>
  <si>
    <t>Provision of Resource Mobilisation Benchmarkings</t>
  </si>
  <si>
    <t xml:space="preserve">Provision of a Customer Screening Solution </t>
  </si>
  <si>
    <t>Provision of a ESG Reporting</t>
  </si>
  <si>
    <t xml:space="preserve">Provision of a Power BI Integration </t>
  </si>
  <si>
    <t xml:space="preserve">Additional funds for operating expense for SAP Success Factor </t>
  </si>
  <si>
    <t>Supply and delivery of ICT Equipment (Computers, laptops and switch)</t>
  </si>
  <si>
    <t>Supply, delivery and Installation of Power back up (Solar Power or generator) at CEDA Hukuntsi, Shakawe, Kasane and Letlhakane</t>
  </si>
  <si>
    <t>Supply and Delivery of Outdoor Furniture</t>
  </si>
  <si>
    <t>Supply and Delivery of Router and Switch for new CEDA Gaborone 1 Branch</t>
  </si>
  <si>
    <t>Supply and Delivery of Router and Switch for new CEDA Tutume Branch</t>
  </si>
  <si>
    <t>Provision of a Employee Performance Management System</t>
  </si>
  <si>
    <t xml:space="preserve">Supply and Delivery of Router and Switch for CEDA new Molepolole Branch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</si>
</sst>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;[Red]0.00"/>
    <numFmt numFmtId="165" formatCode="dd\-mm\-yyyy"/>
    <numFmt numFmtId="166" formatCode="&quot;P&quot;#,##0.00"/>
    <numFmt numFmtId="167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0" borderId="0"/>
    <xf numFmtId="167" fontId="3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166" fontId="1" fillId="2" borderId="0" xfId="0" applyNumberFormat="1" applyFont="1" applyFill="1"/>
    <xf numFmtId="14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164" fontId="0" fillId="2" borderId="0" xfId="0" applyNumberFormat="1" applyFill="1"/>
    <xf numFmtId="0" fontId="0" fillId="2" borderId="5" xfId="0" applyFill="1" applyBorder="1"/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66" fontId="5" fillId="2" borderId="1" xfId="0" applyNumberFormat="1" applyFont="1" applyFill="1" applyBorder="1" applyAlignment="1">
      <alignment wrapText="1"/>
    </xf>
    <xf numFmtId="165" fontId="5" fillId="2" borderId="1" xfId="0" applyNumberFormat="1" applyFont="1" applyFill="1" applyBorder="1"/>
    <xf numFmtId="49" fontId="6" fillId="2" borderId="1" xfId="0" applyNumberFormat="1" applyFont="1" applyFill="1" applyBorder="1" applyAlignment="1" applyProtection="1">
      <alignment wrapText="1"/>
      <protection locked="0"/>
    </xf>
    <xf numFmtId="166" fontId="5" fillId="2" borderId="1" xfId="0" applyNumberFormat="1" applyFont="1" applyFill="1" applyBorder="1"/>
    <xf numFmtId="0" fontId="5" fillId="2" borderId="1" xfId="0" applyFont="1" applyFill="1" applyBorder="1"/>
    <xf numFmtId="166" fontId="0" fillId="2" borderId="1" xfId="0" applyNumberFormat="1" applyFill="1" applyBorder="1"/>
    <xf numFmtId="0" fontId="5" fillId="2" borderId="1" xfId="1" applyFont="1" applyFill="1" applyBorder="1" applyAlignment="1">
      <alignment wrapText="1"/>
    </xf>
    <xf numFmtId="49" fontId="5" fillId="2" borderId="1" xfId="0" applyNumberFormat="1" applyFont="1" applyFill="1" applyBorder="1" applyAlignment="1" applyProtection="1">
      <alignment wrapText="1"/>
      <protection locked="0"/>
    </xf>
    <xf numFmtId="165" fontId="5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 wrapText="1"/>
    </xf>
    <xf numFmtId="165" fontId="5" fillId="2" borderId="2" xfId="0" applyNumberFormat="1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165" fontId="5" fillId="2" borderId="4" xfId="0" applyNumberFormat="1" applyFont="1" applyFill="1" applyBorder="1" applyAlignment="1">
      <alignment horizontal="left"/>
    </xf>
    <xf numFmtId="165" fontId="5" fillId="2" borderId="2" xfId="0" applyNumberFormat="1" applyFont="1" applyFill="1" applyBorder="1" applyAlignment="1">
      <alignment wrapText="1"/>
    </xf>
    <xf numFmtId="165" fontId="5" fillId="2" borderId="3" xfId="0" applyNumberFormat="1" applyFont="1" applyFill="1" applyBorder="1" applyAlignment="1">
      <alignment wrapText="1"/>
    </xf>
    <xf numFmtId="165" fontId="5" fillId="2" borderId="4" xfId="0" applyNumberFormat="1" applyFont="1" applyFill="1" applyBorder="1" applyAlignment="1">
      <alignment wrapText="1"/>
    </xf>
    <xf numFmtId="49" fontId="6" fillId="2" borderId="2" xfId="0" applyNumberFormat="1" applyFont="1" applyFill="1" applyBorder="1" applyAlignment="1" applyProtection="1">
      <alignment wrapText="1"/>
      <protection locked="0"/>
    </xf>
    <xf numFmtId="49" fontId="6" fillId="2" borderId="3" xfId="0" applyNumberFormat="1" applyFont="1" applyFill="1" applyBorder="1" applyAlignment="1" applyProtection="1">
      <alignment wrapText="1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/>
    <xf numFmtId="165" fontId="5" fillId="2" borderId="3" xfId="0" applyNumberFormat="1" applyFont="1" applyFill="1" applyBorder="1"/>
    <xf numFmtId="165" fontId="5" fillId="2" borderId="4" xfId="0" applyNumberFormat="1" applyFont="1" applyFill="1" applyBorder="1"/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</cellXfs>
  <cellStyles count="4">
    <cellStyle name="Comma 14 8" xfId="2" xr:uid="{6922487C-A6DA-4F16-8472-AB0E7F51E15A}"/>
    <cellStyle name="Normal" xfId="0" builtinId="0"/>
    <cellStyle name="Normal 10 7" xfId="1" xr:uid="{5F3DD4CD-08C5-4D9D-BC87-4FDF0F62A362}"/>
    <cellStyle name="Normal 2" xfId="3" xr:uid="{219E75C4-28CA-4AE4-B866-A6498E97D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topLeftCell="A3" workbookViewId="0">
      <pane ySplit="1" topLeftCell="A22" activePane="bottomLeft" state="frozen"/>
      <selection activeCell="A3" sqref="A3"/>
      <selection pane="bottomLeft" activeCell="B30" sqref="B30"/>
    </sheetView>
  </sheetViews>
  <sheetFormatPr defaultColWidth="9.140625" defaultRowHeight="15" x14ac:dyDescent="0.25"/>
  <cols>
    <col min="1" max="1" width="7.140625" style="4" customWidth="1"/>
    <col min="2" max="2" width="21.28515625" style="5" customWidth="1"/>
    <col min="3" max="3" width="14.28515625" style="6" customWidth="1"/>
    <col min="4" max="4" width="12.85546875" style="4" customWidth="1"/>
    <col min="5" max="5" width="12.28515625" style="4" customWidth="1"/>
    <col min="6" max="6" width="11" style="4" customWidth="1"/>
    <col min="7" max="7" width="13.7109375" style="6" bestFit="1" customWidth="1"/>
    <col min="8" max="8" width="34.7109375" style="4" customWidth="1"/>
    <col min="9" max="9" width="14.140625" style="4" customWidth="1"/>
    <col min="10" max="10" width="18.140625" style="4" customWidth="1"/>
    <col min="11" max="11" width="10.7109375" style="4" bestFit="1" customWidth="1"/>
    <col min="12" max="13" width="10.5703125" style="4" bestFit="1" customWidth="1"/>
    <col min="14" max="14" width="10.28515625" style="4" customWidth="1"/>
    <col min="15" max="15" width="10.5703125" style="4" bestFit="1" customWidth="1"/>
    <col min="16" max="16" width="9.140625" style="1"/>
    <col min="17" max="17" width="11.5703125" style="1" bestFit="1" customWidth="1"/>
    <col min="18" max="16384" width="9.140625" style="1"/>
  </cols>
  <sheetData>
    <row r="1" spans="1:17" hidden="1" x14ac:dyDescent="0.25">
      <c r="A1" s="32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7" hidden="1" x14ac:dyDescent="0.25">
      <c r="A2" s="32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7" ht="51" x14ac:dyDescent="0.25">
      <c r="A3" s="2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2" t="s">
        <v>14</v>
      </c>
      <c r="G3" s="3" t="s">
        <v>5</v>
      </c>
      <c r="H3" s="7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8" t="s">
        <v>13</v>
      </c>
      <c r="P3" s="10"/>
    </row>
    <row r="4" spans="1:17" x14ac:dyDescent="0.25">
      <c r="A4" s="35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10"/>
    </row>
    <row r="5" spans="1:17" ht="51.75" x14ac:dyDescent="0.25">
      <c r="A5" s="20" t="s">
        <v>28</v>
      </c>
      <c r="B5" s="11" t="s">
        <v>19</v>
      </c>
      <c r="C5" s="18">
        <v>868000</v>
      </c>
      <c r="D5" s="12"/>
      <c r="E5" s="12" t="s">
        <v>20</v>
      </c>
      <c r="F5" s="12" t="s">
        <v>18</v>
      </c>
      <c r="G5" s="18">
        <v>868000</v>
      </c>
      <c r="H5" s="21">
        <v>45111</v>
      </c>
      <c r="I5" s="21">
        <v>45140</v>
      </c>
      <c r="J5" s="21">
        <v>45169</v>
      </c>
      <c r="K5" s="21">
        <v>45176</v>
      </c>
      <c r="L5" s="21">
        <v>45177</v>
      </c>
      <c r="M5" s="21">
        <v>45191</v>
      </c>
      <c r="N5" s="22">
        <v>45230</v>
      </c>
      <c r="O5" s="22">
        <v>45230</v>
      </c>
      <c r="P5" s="10"/>
      <c r="Q5" s="9"/>
    </row>
    <row r="6" spans="1:17" ht="39" x14ac:dyDescent="0.25">
      <c r="A6" s="15" t="s">
        <v>29</v>
      </c>
      <c r="B6" s="11" t="s">
        <v>117</v>
      </c>
      <c r="C6" s="13">
        <v>121438.22</v>
      </c>
      <c r="D6" s="15"/>
      <c r="E6" s="15" t="s">
        <v>17</v>
      </c>
      <c r="F6" s="15" t="s">
        <v>18</v>
      </c>
      <c r="G6" s="13">
        <v>121438.22</v>
      </c>
      <c r="H6" s="22">
        <v>45097</v>
      </c>
      <c r="I6" s="22">
        <v>45112</v>
      </c>
      <c r="J6" s="22">
        <v>45117</v>
      </c>
      <c r="K6" s="22">
        <v>45117</v>
      </c>
      <c r="L6" s="22">
        <v>45118</v>
      </c>
      <c r="M6" s="22">
        <v>45126</v>
      </c>
      <c r="N6" s="22">
        <v>45138</v>
      </c>
      <c r="O6" s="22">
        <v>45138</v>
      </c>
      <c r="P6" s="10"/>
    </row>
    <row r="7" spans="1:17" ht="39" x14ac:dyDescent="0.25">
      <c r="A7" s="15" t="s">
        <v>30</v>
      </c>
      <c r="B7" s="11" t="s">
        <v>42</v>
      </c>
      <c r="C7" s="13">
        <v>105250</v>
      </c>
      <c r="D7" s="15"/>
      <c r="E7" s="15" t="s">
        <v>17</v>
      </c>
      <c r="F7" s="15" t="s">
        <v>18</v>
      </c>
      <c r="G7" s="13">
        <v>105250</v>
      </c>
      <c r="H7" s="29" t="s">
        <v>36</v>
      </c>
      <c r="I7" s="30"/>
      <c r="J7" s="30"/>
      <c r="K7" s="30"/>
      <c r="L7" s="30"/>
      <c r="M7" s="30"/>
      <c r="N7" s="30"/>
      <c r="O7" s="31"/>
      <c r="P7" s="10"/>
    </row>
    <row r="8" spans="1:17" ht="49.9" customHeight="1" x14ac:dyDescent="0.25">
      <c r="A8" s="15" t="s">
        <v>31</v>
      </c>
      <c r="B8" s="11" t="s">
        <v>41</v>
      </c>
      <c r="C8" s="13">
        <v>150250</v>
      </c>
      <c r="D8" s="15"/>
      <c r="E8" s="15" t="s">
        <v>17</v>
      </c>
      <c r="F8" s="15" t="s">
        <v>18</v>
      </c>
      <c r="G8" s="13">
        <v>105250</v>
      </c>
      <c r="H8" s="29" t="s">
        <v>36</v>
      </c>
      <c r="I8" s="30"/>
      <c r="J8" s="30"/>
      <c r="K8" s="30"/>
      <c r="L8" s="30"/>
      <c r="M8" s="30"/>
      <c r="N8" s="30"/>
      <c r="O8" s="31"/>
      <c r="P8" s="10"/>
    </row>
    <row r="9" spans="1:17" ht="77.25" x14ac:dyDescent="0.25">
      <c r="A9" s="11" t="s">
        <v>32</v>
      </c>
      <c r="B9" s="11" t="s">
        <v>116</v>
      </c>
      <c r="C9" s="16">
        <v>600000</v>
      </c>
      <c r="D9" s="17"/>
      <c r="E9" s="11" t="s">
        <v>20</v>
      </c>
      <c r="F9" s="17" t="s">
        <v>21</v>
      </c>
      <c r="G9" s="16">
        <v>600000</v>
      </c>
      <c r="H9" s="21">
        <v>45111</v>
      </c>
      <c r="I9" s="21">
        <v>45140</v>
      </c>
      <c r="J9" s="21">
        <v>45169</v>
      </c>
      <c r="K9" s="21">
        <v>45176</v>
      </c>
      <c r="L9" s="21">
        <v>45177</v>
      </c>
      <c r="M9" s="21">
        <v>45191</v>
      </c>
      <c r="N9" s="22">
        <v>45230</v>
      </c>
      <c r="O9" s="22">
        <v>45230</v>
      </c>
      <c r="P9" s="10"/>
    </row>
    <row r="10" spans="1:17" ht="51.75" x14ac:dyDescent="0.25">
      <c r="A10" s="11" t="s">
        <v>33</v>
      </c>
      <c r="B10" s="11" t="s">
        <v>78</v>
      </c>
      <c r="C10" s="16">
        <v>1800000</v>
      </c>
      <c r="D10" s="17"/>
      <c r="E10" s="11" t="s">
        <v>20</v>
      </c>
      <c r="F10" s="17" t="s">
        <v>21</v>
      </c>
      <c r="G10" s="16">
        <v>1800000</v>
      </c>
      <c r="H10" s="23" t="s">
        <v>83</v>
      </c>
      <c r="I10" s="24"/>
      <c r="J10" s="24"/>
      <c r="K10" s="24"/>
      <c r="L10" s="24"/>
      <c r="M10" s="24"/>
      <c r="N10" s="24"/>
      <c r="O10" s="25"/>
      <c r="P10" s="10"/>
    </row>
    <row r="11" spans="1:17" ht="51.75" x14ac:dyDescent="0.25">
      <c r="A11" s="11" t="s">
        <v>34</v>
      </c>
      <c r="B11" s="11" t="s">
        <v>79</v>
      </c>
      <c r="C11" s="16">
        <v>1524955</v>
      </c>
      <c r="D11" s="17"/>
      <c r="E11" s="11" t="s">
        <v>20</v>
      </c>
      <c r="F11" s="17" t="s">
        <v>21</v>
      </c>
      <c r="G11" s="16">
        <v>1524955</v>
      </c>
      <c r="H11" s="23" t="s">
        <v>71</v>
      </c>
      <c r="I11" s="24"/>
      <c r="J11" s="24"/>
      <c r="K11" s="24"/>
      <c r="L11" s="24"/>
      <c r="M11" s="24"/>
      <c r="N11" s="24"/>
      <c r="O11" s="25"/>
      <c r="P11" s="10"/>
    </row>
    <row r="12" spans="1:17" ht="51.75" x14ac:dyDescent="0.25">
      <c r="A12" s="11" t="s">
        <v>35</v>
      </c>
      <c r="B12" s="11" t="s">
        <v>80</v>
      </c>
      <c r="C12" s="16">
        <v>1500000</v>
      </c>
      <c r="D12" s="17"/>
      <c r="E12" s="11" t="s">
        <v>20</v>
      </c>
      <c r="F12" s="17" t="s">
        <v>21</v>
      </c>
      <c r="G12" s="16">
        <v>1500000</v>
      </c>
      <c r="H12" s="23" t="s">
        <v>71</v>
      </c>
      <c r="I12" s="24"/>
      <c r="J12" s="24"/>
      <c r="K12" s="24"/>
      <c r="L12" s="24"/>
      <c r="M12" s="24"/>
      <c r="N12" s="24"/>
      <c r="O12" s="25"/>
      <c r="P12" s="10"/>
    </row>
    <row r="13" spans="1:17" ht="51.75" x14ac:dyDescent="0.25">
      <c r="A13" s="11" t="s">
        <v>37</v>
      </c>
      <c r="B13" s="11" t="s">
        <v>81</v>
      </c>
      <c r="C13" s="16">
        <v>1390000</v>
      </c>
      <c r="D13" s="17"/>
      <c r="E13" s="11" t="s">
        <v>20</v>
      </c>
      <c r="F13" s="17" t="s">
        <v>21</v>
      </c>
      <c r="G13" s="16">
        <v>1390000</v>
      </c>
      <c r="H13" s="29" t="s">
        <v>39</v>
      </c>
      <c r="I13" s="30"/>
      <c r="J13" s="30"/>
      <c r="K13" s="30"/>
      <c r="L13" s="30"/>
      <c r="M13" s="30"/>
      <c r="N13" s="30"/>
      <c r="O13" s="31"/>
      <c r="P13" s="10"/>
    </row>
    <row r="14" spans="1:17" ht="51.75" x14ac:dyDescent="0.25">
      <c r="A14" s="11" t="s">
        <v>38</v>
      </c>
      <c r="B14" s="11" t="s">
        <v>82</v>
      </c>
      <c r="C14" s="16">
        <v>1121600</v>
      </c>
      <c r="D14" s="17"/>
      <c r="E14" s="11" t="s">
        <v>20</v>
      </c>
      <c r="F14" s="17" t="s">
        <v>21</v>
      </c>
      <c r="G14" s="16">
        <v>1121600</v>
      </c>
      <c r="H14" s="29" t="s">
        <v>39</v>
      </c>
      <c r="I14" s="30"/>
      <c r="J14" s="30"/>
      <c r="K14" s="30"/>
      <c r="L14" s="30"/>
      <c r="M14" s="30"/>
      <c r="N14" s="30"/>
      <c r="O14" s="31"/>
      <c r="P14" s="10"/>
    </row>
    <row r="15" spans="1:17" ht="51.75" x14ac:dyDescent="0.25">
      <c r="A15" s="11" t="s">
        <v>40</v>
      </c>
      <c r="B15" s="11" t="s">
        <v>85</v>
      </c>
      <c r="C15" s="16">
        <v>1600000</v>
      </c>
      <c r="D15" s="17"/>
      <c r="E15" s="11" t="s">
        <v>20</v>
      </c>
      <c r="F15" s="17" t="s">
        <v>21</v>
      </c>
      <c r="G15" s="16">
        <v>1600000</v>
      </c>
      <c r="H15" s="23" t="s">
        <v>71</v>
      </c>
      <c r="I15" s="24"/>
      <c r="J15" s="24"/>
      <c r="K15" s="24"/>
      <c r="L15" s="24"/>
      <c r="M15" s="24"/>
      <c r="N15" s="24"/>
      <c r="O15" s="25"/>
      <c r="P15" s="10"/>
    </row>
    <row r="16" spans="1:17" x14ac:dyDescent="0.25">
      <c r="A16" s="41" t="s">
        <v>43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10"/>
    </row>
    <row r="17" spans="1:16" ht="26.45" customHeight="1" x14ac:dyDescent="0.25">
      <c r="A17" s="11" t="s">
        <v>45</v>
      </c>
      <c r="B17" s="11" t="s">
        <v>52</v>
      </c>
      <c r="C17" s="16">
        <v>2100000</v>
      </c>
      <c r="D17" s="17"/>
      <c r="E17" s="11" t="s">
        <v>44</v>
      </c>
      <c r="F17" s="17" t="s">
        <v>22</v>
      </c>
      <c r="G17" s="16">
        <v>2100000</v>
      </c>
      <c r="H17" s="21">
        <v>45110</v>
      </c>
      <c r="I17" s="21">
        <v>45124</v>
      </c>
      <c r="J17" s="21">
        <v>45135</v>
      </c>
      <c r="K17" s="21">
        <v>45138</v>
      </c>
      <c r="L17" s="21">
        <v>45142</v>
      </c>
      <c r="M17" s="21">
        <v>45149</v>
      </c>
      <c r="N17" s="21">
        <v>45260</v>
      </c>
      <c r="O17" s="21">
        <v>45260</v>
      </c>
      <c r="P17" s="10"/>
    </row>
    <row r="18" spans="1:16" ht="39" x14ac:dyDescent="0.25">
      <c r="A18" s="11" t="s">
        <v>46</v>
      </c>
      <c r="B18" s="11" t="s">
        <v>53</v>
      </c>
      <c r="C18" s="16">
        <v>300000</v>
      </c>
      <c r="D18" s="17"/>
      <c r="E18" s="11" t="s">
        <v>17</v>
      </c>
      <c r="F18" s="17" t="s">
        <v>22</v>
      </c>
      <c r="G18" s="16">
        <v>300000</v>
      </c>
      <c r="H18" s="21">
        <v>45110</v>
      </c>
      <c r="I18" s="21">
        <v>45126</v>
      </c>
      <c r="J18" s="21">
        <v>45132</v>
      </c>
      <c r="K18" s="21">
        <v>45133</v>
      </c>
      <c r="L18" s="21">
        <v>45134</v>
      </c>
      <c r="M18" s="21">
        <v>45138</v>
      </c>
      <c r="N18" s="21">
        <v>45198</v>
      </c>
      <c r="O18" s="21">
        <v>45198</v>
      </c>
      <c r="P18" s="10"/>
    </row>
    <row r="19" spans="1:16" ht="39" x14ac:dyDescent="0.25">
      <c r="A19" s="11" t="s">
        <v>47</v>
      </c>
      <c r="B19" s="11" t="s">
        <v>54</v>
      </c>
      <c r="C19" s="16">
        <v>150000</v>
      </c>
      <c r="D19" s="17"/>
      <c r="E19" s="11" t="s">
        <v>44</v>
      </c>
      <c r="F19" s="17" t="s">
        <v>22</v>
      </c>
      <c r="G19" s="16">
        <v>150000</v>
      </c>
      <c r="H19" s="22">
        <v>45097</v>
      </c>
      <c r="I19" s="22">
        <v>45112</v>
      </c>
      <c r="J19" s="22">
        <v>45117</v>
      </c>
      <c r="K19" s="22">
        <v>45117</v>
      </c>
      <c r="L19" s="22">
        <v>45118</v>
      </c>
      <c r="M19" s="22">
        <v>45126</v>
      </c>
      <c r="N19" s="22">
        <v>45138</v>
      </c>
      <c r="O19" s="22">
        <v>45138</v>
      </c>
      <c r="P19" s="10"/>
    </row>
    <row r="20" spans="1:16" ht="51.75" x14ac:dyDescent="0.25">
      <c r="A20" s="11" t="s">
        <v>48</v>
      </c>
      <c r="B20" s="11" t="s">
        <v>55</v>
      </c>
      <c r="C20" s="16">
        <v>10000000</v>
      </c>
      <c r="D20" s="17"/>
      <c r="E20" s="11" t="s">
        <v>49</v>
      </c>
      <c r="F20" s="17" t="s">
        <v>22</v>
      </c>
      <c r="G20" s="16">
        <v>10000000</v>
      </c>
      <c r="H20" s="21">
        <v>45110</v>
      </c>
      <c r="I20" s="21">
        <v>45153</v>
      </c>
      <c r="J20" s="21">
        <v>45168</v>
      </c>
      <c r="K20" s="21">
        <v>45170</v>
      </c>
      <c r="L20" s="21">
        <v>45174</v>
      </c>
      <c r="M20" s="21">
        <v>45188</v>
      </c>
      <c r="N20" s="21">
        <v>45553</v>
      </c>
      <c r="O20" s="21">
        <v>45554</v>
      </c>
      <c r="P20" s="10"/>
    </row>
    <row r="21" spans="1:16" ht="39" x14ac:dyDescent="0.25">
      <c r="A21" s="11" t="s">
        <v>50</v>
      </c>
      <c r="B21" s="11" t="s">
        <v>56</v>
      </c>
      <c r="C21" s="16">
        <v>250000</v>
      </c>
      <c r="D21" s="17"/>
      <c r="E21" s="11" t="s">
        <v>17</v>
      </c>
      <c r="F21" s="17" t="s">
        <v>22</v>
      </c>
      <c r="G21" s="16">
        <v>250000</v>
      </c>
      <c r="H21" s="22">
        <v>45097</v>
      </c>
      <c r="I21" s="22">
        <v>45112</v>
      </c>
      <c r="J21" s="22">
        <v>45117</v>
      </c>
      <c r="K21" s="22">
        <v>45117</v>
      </c>
      <c r="L21" s="22">
        <v>45118</v>
      </c>
      <c r="M21" s="22">
        <v>45126</v>
      </c>
      <c r="N21" s="22">
        <v>45138</v>
      </c>
      <c r="O21" s="22">
        <v>45138</v>
      </c>
      <c r="P21" s="10"/>
    </row>
    <row r="22" spans="1:16" ht="64.5" x14ac:dyDescent="0.25">
      <c r="A22" s="11" t="s">
        <v>51</v>
      </c>
      <c r="B22" s="11" t="s">
        <v>62</v>
      </c>
      <c r="C22" s="16">
        <v>500000</v>
      </c>
      <c r="D22" s="17"/>
      <c r="E22" s="11" t="s">
        <v>20</v>
      </c>
      <c r="F22" s="17" t="s">
        <v>18</v>
      </c>
      <c r="G22" s="16">
        <v>450000</v>
      </c>
      <c r="H22" s="29" t="s">
        <v>39</v>
      </c>
      <c r="I22" s="30"/>
      <c r="J22" s="30"/>
      <c r="K22" s="30"/>
      <c r="L22" s="30"/>
      <c r="M22" s="30"/>
      <c r="N22" s="30"/>
      <c r="O22" s="31"/>
      <c r="P22" s="10"/>
    </row>
    <row r="23" spans="1:16" ht="51.75" x14ac:dyDescent="0.25">
      <c r="A23" s="11" t="s">
        <v>58</v>
      </c>
      <c r="B23" s="11" t="s">
        <v>61</v>
      </c>
      <c r="C23" s="16">
        <v>500000</v>
      </c>
      <c r="D23" s="17"/>
      <c r="E23" s="11" t="s">
        <v>20</v>
      </c>
      <c r="F23" s="17" t="s">
        <v>18</v>
      </c>
      <c r="G23" s="16">
        <v>450000</v>
      </c>
      <c r="H23" s="29" t="s">
        <v>39</v>
      </c>
      <c r="I23" s="30"/>
      <c r="J23" s="30"/>
      <c r="K23" s="30"/>
      <c r="L23" s="30"/>
      <c r="M23" s="30"/>
      <c r="N23" s="30"/>
      <c r="O23" s="31"/>
      <c r="P23" s="10"/>
    </row>
    <row r="24" spans="1:16" ht="64.5" x14ac:dyDescent="0.25">
      <c r="A24" s="11" t="s">
        <v>59</v>
      </c>
      <c r="B24" s="11" t="s">
        <v>70</v>
      </c>
      <c r="C24" s="16">
        <v>500000</v>
      </c>
      <c r="D24" s="17"/>
      <c r="E24" s="11" t="s">
        <v>20</v>
      </c>
      <c r="F24" s="17" t="s">
        <v>18</v>
      </c>
      <c r="G24" s="16">
        <v>450000</v>
      </c>
      <c r="H24" s="23" t="s">
        <v>71</v>
      </c>
      <c r="I24" s="24"/>
      <c r="J24" s="24"/>
      <c r="K24" s="24"/>
      <c r="L24" s="24"/>
      <c r="M24" s="24"/>
      <c r="N24" s="24"/>
      <c r="O24" s="25"/>
      <c r="P24" s="10"/>
    </row>
    <row r="25" spans="1:16" ht="51.75" x14ac:dyDescent="0.25">
      <c r="A25" s="11" t="s">
        <v>60</v>
      </c>
      <c r="B25" s="11" t="s">
        <v>57</v>
      </c>
      <c r="C25" s="16">
        <v>1500000</v>
      </c>
      <c r="D25" s="17"/>
      <c r="E25" s="11" t="s">
        <v>20</v>
      </c>
      <c r="F25" s="17" t="s">
        <v>22</v>
      </c>
      <c r="G25" s="16">
        <v>1500000</v>
      </c>
      <c r="H25" s="21">
        <v>45111</v>
      </c>
      <c r="I25" s="21">
        <v>45140</v>
      </c>
      <c r="J25" s="21">
        <v>45169</v>
      </c>
      <c r="K25" s="21">
        <v>45176</v>
      </c>
      <c r="L25" s="21">
        <v>45180</v>
      </c>
      <c r="M25" s="21">
        <v>45194</v>
      </c>
      <c r="N25" s="22">
        <v>45274</v>
      </c>
      <c r="O25" s="22">
        <v>45274</v>
      </c>
      <c r="P25" s="10"/>
    </row>
    <row r="26" spans="1:16" ht="51.75" x14ac:dyDescent="0.25">
      <c r="A26" s="11" t="s">
        <v>63</v>
      </c>
      <c r="B26" s="11" t="s">
        <v>115</v>
      </c>
      <c r="C26" s="16">
        <v>1798102</v>
      </c>
      <c r="D26" s="17"/>
      <c r="E26" s="11" t="s">
        <v>20</v>
      </c>
      <c r="F26" s="17" t="s">
        <v>18</v>
      </c>
      <c r="G26" s="16">
        <v>1798102</v>
      </c>
      <c r="H26" s="21">
        <v>45110</v>
      </c>
      <c r="I26" s="21">
        <v>45140</v>
      </c>
      <c r="J26" s="21">
        <v>45169</v>
      </c>
      <c r="K26" s="21">
        <v>45176</v>
      </c>
      <c r="L26" s="21">
        <v>45180</v>
      </c>
      <c r="M26" s="21">
        <v>45194</v>
      </c>
      <c r="N26" s="22">
        <v>45230</v>
      </c>
      <c r="O26" s="22">
        <v>45230</v>
      </c>
      <c r="P26" s="10"/>
    </row>
    <row r="27" spans="1:16" ht="51.75" x14ac:dyDescent="0.25">
      <c r="A27" s="11" t="s">
        <v>64</v>
      </c>
      <c r="B27" s="11" t="s">
        <v>68</v>
      </c>
      <c r="C27" s="16">
        <v>3500000</v>
      </c>
      <c r="D27" s="17"/>
      <c r="E27" s="11" t="s">
        <v>20</v>
      </c>
      <c r="F27" s="17" t="s">
        <v>18</v>
      </c>
      <c r="G27" s="16">
        <v>3500000</v>
      </c>
      <c r="H27" s="23" t="s">
        <v>69</v>
      </c>
      <c r="I27" s="24"/>
      <c r="J27" s="24"/>
      <c r="K27" s="24"/>
      <c r="L27" s="24"/>
      <c r="M27" s="24"/>
      <c r="N27" s="24"/>
      <c r="O27" s="25"/>
      <c r="P27" s="10"/>
    </row>
    <row r="28" spans="1:16" ht="51.75" x14ac:dyDescent="0.25">
      <c r="A28" s="17" t="s">
        <v>65</v>
      </c>
      <c r="B28" s="11" t="s">
        <v>118</v>
      </c>
      <c r="C28" s="16">
        <v>120000</v>
      </c>
      <c r="D28" s="17"/>
      <c r="E28" s="11" t="s">
        <v>17</v>
      </c>
      <c r="F28" s="17" t="s">
        <v>18</v>
      </c>
      <c r="G28" s="16">
        <v>120000</v>
      </c>
      <c r="H28" s="29" t="s">
        <v>39</v>
      </c>
      <c r="I28" s="30"/>
      <c r="J28" s="30"/>
      <c r="K28" s="30"/>
      <c r="L28" s="30"/>
      <c r="M28" s="30"/>
      <c r="N28" s="30"/>
      <c r="O28" s="31"/>
      <c r="P28" s="10"/>
    </row>
    <row r="29" spans="1:16" ht="39" x14ac:dyDescent="0.25">
      <c r="A29" s="17" t="s">
        <v>66</v>
      </c>
      <c r="B29" s="11" t="s">
        <v>119</v>
      </c>
      <c r="C29" s="16">
        <v>120000</v>
      </c>
      <c r="D29" s="17" t="s">
        <v>74</v>
      </c>
      <c r="E29" s="11" t="s">
        <v>17</v>
      </c>
      <c r="F29" s="17" t="s">
        <v>18</v>
      </c>
      <c r="G29" s="16">
        <v>120000</v>
      </c>
      <c r="H29" s="29" t="s">
        <v>39</v>
      </c>
      <c r="I29" s="30"/>
      <c r="J29" s="30"/>
      <c r="K29" s="30"/>
      <c r="L29" s="30"/>
      <c r="M29" s="30"/>
      <c r="N29" s="30"/>
      <c r="O29" s="31"/>
      <c r="P29" s="10"/>
    </row>
    <row r="30" spans="1:16" ht="53.25" customHeight="1" x14ac:dyDescent="0.25">
      <c r="A30" s="17" t="s">
        <v>67</v>
      </c>
      <c r="B30" s="11" t="s">
        <v>121</v>
      </c>
      <c r="C30" s="16">
        <v>120000</v>
      </c>
      <c r="D30" s="17"/>
      <c r="E30" s="11" t="s">
        <v>17</v>
      </c>
      <c r="F30" s="17" t="s">
        <v>18</v>
      </c>
      <c r="G30" s="16">
        <v>120000</v>
      </c>
      <c r="H30" s="23" t="s">
        <v>71</v>
      </c>
      <c r="I30" s="24"/>
      <c r="J30" s="24"/>
      <c r="K30" s="24"/>
      <c r="L30" s="24"/>
      <c r="M30" s="24"/>
      <c r="N30" s="24"/>
      <c r="O30" s="25"/>
      <c r="P30" s="10"/>
    </row>
    <row r="31" spans="1:16" ht="39" x14ac:dyDescent="0.25">
      <c r="A31" s="17" t="s">
        <v>72</v>
      </c>
      <c r="B31" s="11" t="s">
        <v>76</v>
      </c>
      <c r="C31" s="16">
        <v>100000</v>
      </c>
      <c r="D31" s="17"/>
      <c r="E31" s="11" t="s">
        <v>17</v>
      </c>
      <c r="F31" s="17" t="s">
        <v>18</v>
      </c>
      <c r="G31" s="16">
        <v>100000</v>
      </c>
      <c r="H31" s="23" t="s">
        <v>71</v>
      </c>
      <c r="I31" s="24"/>
      <c r="J31" s="24"/>
      <c r="K31" s="24"/>
      <c r="L31" s="24"/>
      <c r="M31" s="24"/>
      <c r="N31" s="24"/>
      <c r="O31" s="25"/>
      <c r="P31" s="10"/>
    </row>
    <row r="32" spans="1:16" ht="64.5" x14ac:dyDescent="0.25">
      <c r="A32" s="17" t="s">
        <v>73</v>
      </c>
      <c r="B32" s="11" t="s">
        <v>77</v>
      </c>
      <c r="C32" s="16">
        <v>229515</v>
      </c>
      <c r="D32" s="17"/>
      <c r="E32" s="11" t="s">
        <v>17</v>
      </c>
      <c r="F32" s="17" t="s">
        <v>18</v>
      </c>
      <c r="G32" s="16">
        <v>229515</v>
      </c>
      <c r="H32" s="21">
        <v>45110</v>
      </c>
      <c r="I32" s="21">
        <v>45126</v>
      </c>
      <c r="J32" s="21">
        <v>45132</v>
      </c>
      <c r="K32" s="21">
        <v>45133</v>
      </c>
      <c r="L32" s="21">
        <v>45134</v>
      </c>
      <c r="M32" s="21">
        <v>45138</v>
      </c>
      <c r="N32" s="21">
        <v>45198</v>
      </c>
      <c r="O32" s="21">
        <v>45198</v>
      </c>
      <c r="P32" s="10"/>
    </row>
    <row r="33" spans="1:16" ht="51.75" x14ac:dyDescent="0.25">
      <c r="A33" s="17" t="s">
        <v>75</v>
      </c>
      <c r="B33" s="11" t="s">
        <v>84</v>
      </c>
      <c r="C33" s="16">
        <v>674817</v>
      </c>
      <c r="D33" s="17"/>
      <c r="E33" s="11" t="s">
        <v>20</v>
      </c>
      <c r="F33" s="17" t="s">
        <v>22</v>
      </c>
      <c r="G33" s="16">
        <v>674817</v>
      </c>
      <c r="H33" s="21">
        <v>45110</v>
      </c>
      <c r="I33" s="21">
        <v>45140</v>
      </c>
      <c r="J33" s="21">
        <v>45169</v>
      </c>
      <c r="K33" s="21">
        <v>45176</v>
      </c>
      <c r="L33" s="21">
        <v>45180</v>
      </c>
      <c r="M33" s="21">
        <v>45200</v>
      </c>
      <c r="N33" s="22">
        <v>46268</v>
      </c>
      <c r="O33" s="22">
        <v>46268</v>
      </c>
      <c r="P33" s="10"/>
    </row>
    <row r="34" spans="1:16" x14ac:dyDescent="0.25">
      <c r="A34" s="35" t="s">
        <v>86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/>
      <c r="P34" s="10"/>
    </row>
    <row r="35" spans="1:16" ht="39" x14ac:dyDescent="0.25">
      <c r="A35" s="17" t="s">
        <v>87</v>
      </c>
      <c r="B35" s="11" t="s">
        <v>90</v>
      </c>
      <c r="C35" s="16">
        <v>150000</v>
      </c>
      <c r="D35" s="12"/>
      <c r="E35" s="12" t="s">
        <v>17</v>
      </c>
      <c r="F35" s="12" t="s">
        <v>22</v>
      </c>
      <c r="G35" s="16">
        <v>150000</v>
      </c>
      <c r="H35" s="38" t="s">
        <v>25</v>
      </c>
      <c r="I35" s="39"/>
      <c r="J35" s="39"/>
      <c r="K35" s="39"/>
      <c r="L35" s="39"/>
      <c r="M35" s="39"/>
      <c r="N35" s="39"/>
      <c r="O35" s="40"/>
    </row>
    <row r="36" spans="1:16" ht="39" x14ac:dyDescent="0.25">
      <c r="A36" s="20" t="s">
        <v>88</v>
      </c>
      <c r="B36" s="11" t="s">
        <v>91</v>
      </c>
      <c r="C36" s="16">
        <v>150000</v>
      </c>
      <c r="D36" s="17"/>
      <c r="E36" s="12" t="s">
        <v>17</v>
      </c>
      <c r="F36" s="12" t="s">
        <v>22</v>
      </c>
      <c r="G36" s="16">
        <v>150000</v>
      </c>
      <c r="H36" s="38" t="s">
        <v>25</v>
      </c>
      <c r="I36" s="39"/>
      <c r="J36" s="39"/>
      <c r="K36" s="39"/>
      <c r="L36" s="39"/>
      <c r="M36" s="39"/>
      <c r="N36" s="39"/>
      <c r="O36" s="40"/>
    </row>
    <row r="37" spans="1:16" ht="39" x14ac:dyDescent="0.25">
      <c r="A37" s="20" t="s">
        <v>89</v>
      </c>
      <c r="B37" s="11" t="s">
        <v>23</v>
      </c>
      <c r="C37" s="16">
        <v>150000</v>
      </c>
      <c r="D37" s="17"/>
      <c r="E37" s="12" t="s">
        <v>17</v>
      </c>
      <c r="F37" s="12" t="s">
        <v>22</v>
      </c>
      <c r="G37" s="16">
        <v>150000</v>
      </c>
      <c r="H37" s="14" t="s">
        <v>26</v>
      </c>
      <c r="I37" s="17"/>
      <c r="J37" s="17"/>
      <c r="K37" s="17"/>
      <c r="L37" s="17"/>
      <c r="M37" s="17"/>
      <c r="N37" s="17"/>
      <c r="O37" s="17"/>
    </row>
    <row r="38" spans="1:16" ht="26.25" x14ac:dyDescent="0.25">
      <c r="A38" s="20" t="s">
        <v>92</v>
      </c>
      <c r="B38" s="19" t="s">
        <v>94</v>
      </c>
      <c r="C38" s="16">
        <f>130000+350000</f>
        <v>480000</v>
      </c>
      <c r="D38" s="17"/>
      <c r="E38" s="12" t="s">
        <v>44</v>
      </c>
      <c r="F38" s="12" t="s">
        <v>22</v>
      </c>
      <c r="G38" s="16">
        <f>130000+350000</f>
        <v>480000</v>
      </c>
      <c r="H38" s="22">
        <v>45047</v>
      </c>
      <c r="I38" s="22">
        <v>45061</v>
      </c>
      <c r="J38" s="22">
        <v>45061</v>
      </c>
      <c r="K38" s="22">
        <v>45061</v>
      </c>
      <c r="L38" s="22">
        <v>45062</v>
      </c>
      <c r="M38" s="22">
        <v>45062</v>
      </c>
      <c r="N38" s="22">
        <v>45071</v>
      </c>
      <c r="O38" s="22">
        <v>45071</v>
      </c>
    </row>
    <row r="39" spans="1:16" ht="39" x14ac:dyDescent="0.25">
      <c r="A39" s="20" t="s">
        <v>95</v>
      </c>
      <c r="B39" s="19" t="s">
        <v>93</v>
      </c>
      <c r="C39" s="16">
        <v>230000</v>
      </c>
      <c r="D39" s="17"/>
      <c r="E39" s="12" t="s">
        <v>17</v>
      </c>
      <c r="F39" s="12" t="s">
        <v>22</v>
      </c>
      <c r="G39" s="16">
        <v>230000</v>
      </c>
      <c r="H39" s="22">
        <v>45139</v>
      </c>
      <c r="I39" s="22">
        <v>45152</v>
      </c>
      <c r="J39" s="22">
        <v>45155</v>
      </c>
      <c r="K39" s="22">
        <v>45156</v>
      </c>
      <c r="L39" s="22">
        <v>45159</v>
      </c>
      <c r="M39" s="22">
        <v>45163</v>
      </c>
      <c r="N39" s="22">
        <v>45196</v>
      </c>
      <c r="O39" s="22">
        <v>45196</v>
      </c>
    </row>
    <row r="40" spans="1:16" ht="39" x14ac:dyDescent="0.25">
      <c r="A40" s="20" t="s">
        <v>96</v>
      </c>
      <c r="B40" s="19" t="s">
        <v>120</v>
      </c>
      <c r="C40" s="16">
        <v>376660</v>
      </c>
      <c r="D40" s="17"/>
      <c r="E40" s="12" t="s">
        <v>17</v>
      </c>
      <c r="F40" s="12" t="s">
        <v>22</v>
      </c>
      <c r="G40" s="16">
        <v>376660</v>
      </c>
      <c r="H40" s="26" t="s">
        <v>114</v>
      </c>
      <c r="I40" s="27"/>
      <c r="J40" s="27"/>
      <c r="K40" s="27"/>
      <c r="L40" s="27"/>
      <c r="M40" s="27"/>
      <c r="N40" s="27"/>
      <c r="O40" s="28"/>
    </row>
    <row r="41" spans="1:16" ht="39" x14ac:dyDescent="0.25">
      <c r="A41" s="20" t="s">
        <v>97</v>
      </c>
      <c r="B41" s="19" t="s">
        <v>106</v>
      </c>
      <c r="C41" s="16">
        <v>400000</v>
      </c>
      <c r="D41" s="17"/>
      <c r="E41" s="12" t="s">
        <v>17</v>
      </c>
      <c r="F41" s="12" t="s">
        <v>22</v>
      </c>
      <c r="G41" s="16">
        <v>400000</v>
      </c>
      <c r="H41" s="22">
        <v>45294</v>
      </c>
      <c r="I41" s="22">
        <v>45308</v>
      </c>
      <c r="J41" s="22">
        <v>45313</v>
      </c>
      <c r="K41" s="22">
        <v>45315</v>
      </c>
      <c r="L41" s="22">
        <v>45317</v>
      </c>
      <c r="M41" s="22">
        <v>45320</v>
      </c>
      <c r="N41" s="22">
        <v>45350</v>
      </c>
      <c r="O41" s="22">
        <v>45350</v>
      </c>
    </row>
    <row r="42" spans="1:16" ht="39" x14ac:dyDescent="0.25">
      <c r="A42" s="20" t="s">
        <v>98</v>
      </c>
      <c r="B42" s="19" t="s">
        <v>107</v>
      </c>
      <c r="C42" s="16">
        <v>350000</v>
      </c>
      <c r="D42" s="17"/>
      <c r="E42" s="12" t="s">
        <v>17</v>
      </c>
      <c r="F42" s="12" t="s">
        <v>22</v>
      </c>
      <c r="G42" s="16">
        <v>350000</v>
      </c>
      <c r="H42" s="22">
        <v>45110</v>
      </c>
      <c r="I42" s="22">
        <v>45124</v>
      </c>
      <c r="J42" s="22">
        <v>45128</v>
      </c>
      <c r="K42" s="22">
        <v>45130</v>
      </c>
      <c r="L42" s="22">
        <v>45132</v>
      </c>
      <c r="M42" s="22">
        <v>45133</v>
      </c>
      <c r="N42" s="22">
        <v>45163</v>
      </c>
      <c r="O42" s="22">
        <v>45163</v>
      </c>
    </row>
    <row r="43" spans="1:16" ht="39" x14ac:dyDescent="0.25">
      <c r="A43" s="20" t="s">
        <v>99</v>
      </c>
      <c r="B43" s="19" t="s">
        <v>108</v>
      </c>
      <c r="C43" s="16">
        <v>250000</v>
      </c>
      <c r="D43" s="17"/>
      <c r="E43" s="12" t="s">
        <v>17</v>
      </c>
      <c r="F43" s="12" t="s">
        <v>22</v>
      </c>
      <c r="G43" s="16">
        <v>250000</v>
      </c>
      <c r="H43" s="22">
        <v>45110</v>
      </c>
      <c r="I43" s="22">
        <v>45124</v>
      </c>
      <c r="J43" s="22">
        <v>45128</v>
      </c>
      <c r="K43" s="22">
        <v>45130</v>
      </c>
      <c r="L43" s="22">
        <v>45132</v>
      </c>
      <c r="M43" s="22">
        <v>45133</v>
      </c>
      <c r="N43" s="22">
        <v>45163</v>
      </c>
      <c r="O43" s="22">
        <v>45163</v>
      </c>
    </row>
    <row r="44" spans="1:16" ht="39" x14ac:dyDescent="0.25">
      <c r="A44" s="20" t="s">
        <v>100</v>
      </c>
      <c r="B44" s="19" t="s">
        <v>109</v>
      </c>
      <c r="C44" s="16">
        <v>298518.32</v>
      </c>
      <c r="D44" s="17"/>
      <c r="E44" s="12" t="s">
        <v>17</v>
      </c>
      <c r="F44" s="12" t="s">
        <v>22</v>
      </c>
      <c r="G44" s="16">
        <v>298518.32</v>
      </c>
      <c r="H44" s="22">
        <v>45047</v>
      </c>
      <c r="I44" s="22">
        <v>45061</v>
      </c>
      <c r="J44" s="22">
        <v>45065</v>
      </c>
      <c r="K44" s="22">
        <v>45068</v>
      </c>
      <c r="L44" s="22">
        <v>45070</v>
      </c>
      <c r="M44" s="22">
        <v>45071</v>
      </c>
      <c r="N44" s="22">
        <v>45075</v>
      </c>
      <c r="O44" s="22">
        <v>45075</v>
      </c>
    </row>
    <row r="45" spans="1:16" ht="39" x14ac:dyDescent="0.25">
      <c r="A45" s="20" t="s">
        <v>101</v>
      </c>
      <c r="B45" s="19" t="s">
        <v>110</v>
      </c>
      <c r="C45" s="16">
        <v>300000</v>
      </c>
      <c r="D45" s="17"/>
      <c r="E45" s="12" t="s">
        <v>17</v>
      </c>
      <c r="F45" s="12" t="s">
        <v>22</v>
      </c>
      <c r="G45" s="16">
        <v>300000</v>
      </c>
      <c r="H45" s="22">
        <v>45047</v>
      </c>
      <c r="I45" s="22">
        <v>45061</v>
      </c>
      <c r="J45" s="22">
        <v>45065</v>
      </c>
      <c r="K45" s="22">
        <v>45068</v>
      </c>
      <c r="L45" s="22">
        <v>45070</v>
      </c>
      <c r="M45" s="22">
        <v>45071</v>
      </c>
      <c r="N45" s="22">
        <v>45106</v>
      </c>
      <c r="O45" s="22">
        <v>45106</v>
      </c>
    </row>
    <row r="46" spans="1:16" ht="51.75" x14ac:dyDescent="0.25">
      <c r="A46" s="20" t="s">
        <v>102</v>
      </c>
      <c r="B46" s="19" t="s">
        <v>24</v>
      </c>
      <c r="C46" s="16">
        <v>2625000</v>
      </c>
      <c r="D46" s="17"/>
      <c r="E46" s="12" t="s">
        <v>20</v>
      </c>
      <c r="F46" s="12" t="s">
        <v>22</v>
      </c>
      <c r="G46" s="16">
        <v>2625000</v>
      </c>
      <c r="H46" s="21">
        <v>45111</v>
      </c>
      <c r="I46" s="21">
        <v>45140</v>
      </c>
      <c r="J46" s="21">
        <v>45169</v>
      </c>
      <c r="K46" s="21">
        <v>45176</v>
      </c>
      <c r="L46" s="21">
        <v>45180</v>
      </c>
      <c r="M46" s="21">
        <v>45194</v>
      </c>
      <c r="N46" s="22">
        <v>45274</v>
      </c>
      <c r="O46" s="22">
        <v>45274</v>
      </c>
    </row>
    <row r="47" spans="1:16" ht="39" x14ac:dyDescent="0.25">
      <c r="A47" s="20" t="s">
        <v>103</v>
      </c>
      <c r="B47" s="19" t="s">
        <v>111</v>
      </c>
      <c r="C47" s="16">
        <v>200000</v>
      </c>
      <c r="D47" s="17"/>
      <c r="E47" s="12" t="s">
        <v>17</v>
      </c>
      <c r="F47" s="12" t="s">
        <v>22</v>
      </c>
      <c r="G47" s="16">
        <v>200000</v>
      </c>
      <c r="H47" s="21">
        <v>44951</v>
      </c>
      <c r="I47" s="22">
        <v>44980</v>
      </c>
      <c r="J47" s="22">
        <v>45072</v>
      </c>
      <c r="K47" s="22">
        <v>45077</v>
      </c>
      <c r="L47" s="22">
        <v>45083</v>
      </c>
      <c r="M47" s="22">
        <v>45231</v>
      </c>
      <c r="N47" s="22">
        <v>45960</v>
      </c>
      <c r="O47" s="22">
        <v>45960</v>
      </c>
    </row>
    <row r="48" spans="1:16" ht="39" x14ac:dyDescent="0.25">
      <c r="A48" s="20" t="s">
        <v>104</v>
      </c>
      <c r="B48" s="19" t="s">
        <v>112</v>
      </c>
      <c r="C48" s="16">
        <v>250000</v>
      </c>
      <c r="D48" s="17"/>
      <c r="E48" s="12" t="s">
        <v>17</v>
      </c>
      <c r="F48" s="12" t="s">
        <v>22</v>
      </c>
      <c r="G48" s="16">
        <v>250000</v>
      </c>
      <c r="H48" s="22">
        <v>45097</v>
      </c>
      <c r="I48" s="22">
        <v>45112</v>
      </c>
      <c r="J48" s="22">
        <v>45117</v>
      </c>
      <c r="K48" s="22">
        <v>45118</v>
      </c>
      <c r="L48" s="22">
        <v>45119</v>
      </c>
      <c r="M48" s="22">
        <v>45119</v>
      </c>
      <c r="N48" s="22">
        <v>45382</v>
      </c>
      <c r="O48" s="22">
        <v>45382</v>
      </c>
    </row>
    <row r="49" spans="1:15" ht="39" x14ac:dyDescent="0.25">
      <c r="A49" s="20" t="s">
        <v>105</v>
      </c>
      <c r="B49" s="19" t="s">
        <v>113</v>
      </c>
      <c r="C49" s="16">
        <v>283798.33</v>
      </c>
      <c r="D49" s="17"/>
      <c r="E49" s="12" t="s">
        <v>17</v>
      </c>
      <c r="F49" s="12" t="s">
        <v>22</v>
      </c>
      <c r="G49" s="16">
        <v>283798.33</v>
      </c>
      <c r="H49" s="22">
        <v>45047</v>
      </c>
      <c r="I49" s="22">
        <v>45061</v>
      </c>
      <c r="J49" s="22">
        <v>45065</v>
      </c>
      <c r="K49" s="22">
        <v>45068</v>
      </c>
      <c r="L49" s="22">
        <v>45070</v>
      </c>
      <c r="M49" s="22">
        <v>45071</v>
      </c>
      <c r="N49" s="22">
        <v>45199</v>
      </c>
      <c r="O49" s="22">
        <v>45199</v>
      </c>
    </row>
  </sheetData>
  <mergeCells count="24">
    <mergeCell ref="H15:O15"/>
    <mergeCell ref="A34:O34"/>
    <mergeCell ref="H35:O35"/>
    <mergeCell ref="H28:O28"/>
    <mergeCell ref="H29:O29"/>
    <mergeCell ref="H31:O31"/>
    <mergeCell ref="H27:O27"/>
    <mergeCell ref="A16:O16"/>
    <mergeCell ref="H30:O30"/>
    <mergeCell ref="H40:O40"/>
    <mergeCell ref="H23:O23"/>
    <mergeCell ref="H22:O22"/>
    <mergeCell ref="A1:O1"/>
    <mergeCell ref="A2:O2"/>
    <mergeCell ref="A4:O4"/>
    <mergeCell ref="H7:O7"/>
    <mergeCell ref="H8:O8"/>
    <mergeCell ref="H13:O13"/>
    <mergeCell ref="H14:O14"/>
    <mergeCell ref="H11:O11"/>
    <mergeCell ref="H12:O12"/>
    <mergeCell ref="H10:O10"/>
    <mergeCell ref="H24:O24"/>
    <mergeCell ref="H36:O36"/>
  </mergeCells>
  <pageMargins left="0.7" right="0.7" top="0.75" bottom="0.75" header="0.3" footer="0.3"/>
  <pageSetup paperSize="8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CAPEX + CONSULTANCY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Malefswane Modisenyane</dc:creator>
  <cp:lastModifiedBy>Thompson Phindela</cp:lastModifiedBy>
  <cp:lastPrinted>2023-06-08T07:34:11Z</cp:lastPrinted>
  <dcterms:created xsi:type="dcterms:W3CDTF">2022-04-13T06:54:50Z</dcterms:created>
  <dcterms:modified xsi:type="dcterms:W3CDTF">2023-06-08T08:49:28Z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236488-2382-46c6-a837-cc20522f3a64_Enabled">
    <vt:lpwstr>true</vt:lpwstr>
  </property>
  <property fmtid="{D5CDD505-2E9C-101B-9397-08002B2CF9AE}" pid="3" name="MSIP_Label_98236488-2382-46c6-a837-cc20522f3a64_SetDate">
    <vt:lpwstr>2023-04-19T12:19:57Z</vt:lpwstr>
  </property>
  <property fmtid="{D5CDD505-2E9C-101B-9397-08002B2CF9AE}" pid="4" name="MSIP_Label_98236488-2382-46c6-a837-cc20522f3a64_Method">
    <vt:lpwstr>Standard</vt:lpwstr>
  </property>
  <property fmtid="{D5CDD505-2E9C-101B-9397-08002B2CF9AE}" pid="5" name="MSIP_Label_98236488-2382-46c6-a837-cc20522f3a64_Name">
    <vt:lpwstr>CEDA Top Secret</vt:lpwstr>
  </property>
  <property fmtid="{D5CDD505-2E9C-101B-9397-08002B2CF9AE}" pid="6" name="MSIP_Label_98236488-2382-46c6-a837-cc20522f3a64_SiteId">
    <vt:lpwstr>a983d369-0980-49c4-ad0e-458145916c9c</vt:lpwstr>
  </property>
  <property fmtid="{D5CDD505-2E9C-101B-9397-08002B2CF9AE}" pid="7" name="MSIP_Label_98236488-2382-46c6-a837-cc20522f3a64_ActionId">
    <vt:lpwstr>f5634fbf-5986-4f2b-b781-b2ca97e18dc5</vt:lpwstr>
  </property>
  <property fmtid="{D5CDD505-2E9C-101B-9397-08002B2CF9AE}" pid="8" name="MSIP_Label_98236488-2382-46c6-a837-cc20522f3a64_ContentBits">
    <vt:lpwstr>0</vt:lpwstr>
  </property>
</Properties>
</file>